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35" windowWidth="15195" windowHeight="6765"/>
  </bookViews>
  <sheets>
    <sheet name="на 01.01.2016" sheetId="3" r:id="rId1"/>
  </sheets>
  <definedNames>
    <definedName name="_xlnm.Print_Titles" localSheetId="0">'на 01.01.2016'!$14:$14</definedName>
    <definedName name="_xlnm.Print_Area" localSheetId="0">'на 01.01.2016'!$A$11:$E$28</definedName>
  </definedNames>
  <calcPr calcId="145621"/>
</workbook>
</file>

<file path=xl/calcChain.xml><?xml version="1.0" encoding="utf-8"?>
<calcChain xmlns="http://schemas.openxmlformats.org/spreadsheetml/2006/main">
  <c r="C16" i="3" l="1"/>
  <c r="E17" i="3"/>
  <c r="E18" i="3"/>
  <c r="E19" i="3"/>
  <c r="E20" i="3"/>
  <c r="E21" i="3"/>
  <c r="E22" i="3"/>
  <c r="E23" i="3"/>
  <c r="E24" i="3"/>
  <c r="E25" i="3"/>
  <c r="E26" i="3"/>
  <c r="E27" i="3"/>
  <c r="E28" i="3"/>
  <c r="D16" i="3"/>
  <c r="E16" i="3" l="1"/>
  <c r="G17" i="3" l="1"/>
  <c r="G18" i="3"/>
  <c r="G19" i="3"/>
  <c r="G20" i="3"/>
  <c r="G21" i="3"/>
  <c r="G23" i="3"/>
  <c r="F16" i="3"/>
  <c r="G16" i="3" l="1"/>
</calcChain>
</file>

<file path=xl/sharedStrings.xml><?xml version="1.0" encoding="utf-8"?>
<sst xmlns="http://schemas.openxmlformats.org/spreadsheetml/2006/main" count="33" uniqueCount="33">
  <si>
    <t>ВСЕГО: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</si>
  <si>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</si>
  <si>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</si>
  <si>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</si>
  <si>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</si>
  <si>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</si>
  <si>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</si>
  <si>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</si>
  <si>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</si>
  <si>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</si>
  <si>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</si>
  <si>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</si>
  <si>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</si>
  <si>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Наименование </t>
  </si>
  <si>
    <t>ИНФОРМАЦИЯ</t>
  </si>
  <si>
    <t>млн. руб.</t>
  </si>
  <si>
    <t>об исполнении муниципальных программ по состоянию на 01.01.2016 г.</t>
  </si>
  <si>
    <t xml:space="preserve"> Бюджет на 2015 год (в ред. от 24.11.2015 №10-137) с учетом изменений</t>
  </si>
  <si>
    <t>Исполнено на 01.01.2016</t>
  </si>
  <si>
    <t>Муниципальная программа "Поддержка и развитие малого и среднего предпринимательства в городе Красноярске" на 2015 год и плановый период 2016-2017 годов</t>
  </si>
  <si>
    <t>Муниципальная программа "Развитие образования в городе Красноярске" на 2015 год и плановый период 2016-2017 годов</t>
  </si>
  <si>
    <t>Муниципальная программа "Социальная поддержка населения города Красноярска" на 2015 год и плановый период 2016-2017 годов</t>
  </si>
  <si>
    <t>Муниципальная программа "Развитие культуры в городе Красноярске" на 2015 год и плановый период 2016-2017 годов</t>
  </si>
  <si>
    <t>Муниципальная программа "Развитие физической культуры, спорта и туризма в городе Красноярске" на 2015 год и плановый период 2016-2017 годов</t>
  </si>
  <si>
    <t>Муниципальная программа "Обеспечение пассажирских перевозок транспортом общего пользования в городе Красноярске" на 2015 год и плановый период 2016-2017 годов</t>
  </si>
  <si>
    <t>Муниципальная программа "Обеспечение граждан города Красноярска жилыми помещениями и объектами инженерно-транспортной и коммунальной инфраструктуры" на 2015 год и плановый период 2016-2017 годов</t>
  </si>
  <si>
    <t>Муниципальная программа "Управление земельно-имущественными отношениями на территории города Красноярска" на 2015 год и плановый период 2016-2017 годов</t>
  </si>
  <si>
    <t>Муниципальная программа "Развитие жилищно-коммунального хозяйства и дорожного комплекса города Красноярска" на 2015 год и плановый период 2016-2017 годов</t>
  </si>
  <si>
    <t>Муниципальная программа "Информатизация города Красноярска" на 2015 год и плановый период 2016 - 2017 годов</t>
  </si>
  <si>
    <t>Муниципальная программа "Управление муниципальными финансами" на 2015 год и плановый период 2016-2017 годов</t>
  </si>
  <si>
    <t>Уровень испол-нения,
 %</t>
  </si>
  <si>
    <t>№ п/п</t>
  </si>
  <si>
    <t>Муниципальная программа "Развитие молодежной политики города Красноярска" на 2015 год и плановый период 2016-2017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</si>
</sst>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MS Sans Serif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2" fillId="2" borderId="0" xfId="0" applyFont="1" applyFill="1"/>
    <xf numFmtId="0" fontId="5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 applyBorder="1" applyAlignment="1">
      <alignment wrapText="1"/>
    </xf>
    <xf numFmtId="4" fontId="6" fillId="2" borderId="1" xfId="0" applyNumberFormat="1" applyFont="1" applyFill="1" applyBorder="1"/>
    <xf numFmtId="4" fontId="4" fillId="2" borderId="1" xfId="0" applyNumberFormat="1" applyFont="1" applyFill="1" applyBorder="1"/>
    <xf numFmtId="4" fontId="8" fillId="2" borderId="0" xfId="0" applyNumberFormat="1" applyFont="1" applyFill="1"/>
    <xf numFmtId="4" fontId="4" fillId="2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" fontId="9" fillId="2" borderId="0" xfId="0" applyNumberFormat="1" applyFont="1" applyFill="1"/>
    <xf numFmtId="0" fontId="10" fillId="2" borderId="0" xfId="0" applyFont="1" applyFill="1"/>
    <xf numFmtId="4" fontId="6" fillId="2" borderId="0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/>
    <xf numFmtId="10" fontId="4" fillId="0" borderId="0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6"/>
  <sheetViews>
    <sheetView tabSelected="1" view="pageBreakPreview" topLeftCell="A11" zoomScale="90" zoomScaleNormal="80" zoomScaleSheetLayoutView="90" workbookViewId="0">
      <selection activeCell="B14" sqref="B14"/>
    </sheetView>
  </sheetViews>
  <sheetFormatPr defaultColWidth="9.140625" defaultRowHeight="15" x14ac:dyDescent="0.25"/>
  <cols>
    <col min="1" max="1" width="6.42578125" style="3" customWidth="1"/>
    <col min="2" max="2" width="67.42578125" style="3" customWidth="1"/>
    <col min="3" max="3" width="21" style="3" customWidth="1"/>
    <col min="4" max="4" width="14.5703125" style="3" customWidth="1"/>
    <col min="5" max="5" width="11.28515625" style="14" customWidth="1"/>
    <col min="6" max="6" width="15" style="3" hidden="1" customWidth="1"/>
    <col min="7" max="7" width="15.7109375" style="3" hidden="1" customWidth="1"/>
    <col min="8" max="16384" width="9.140625" style="3"/>
  </cols>
  <sheetData>
    <row r="1" spans="1:9" ht="15" hidden="1" customHeight="1" x14ac:dyDescent="0.25"/>
    <row r="2" spans="1:9" ht="15" hidden="1" customHeight="1" x14ac:dyDescent="0.25"/>
    <row r="3" spans="1:9" ht="15" hidden="1" customHeight="1" x14ac:dyDescent="0.25"/>
    <row r="4" spans="1:9" hidden="1" x14ac:dyDescent="0.25"/>
    <row r="5" spans="1:9" hidden="1" x14ac:dyDescent="0.25"/>
    <row r="6" spans="1:9" hidden="1" x14ac:dyDescent="0.25"/>
    <row r="7" spans="1:9" ht="15" hidden="1" customHeight="1" x14ac:dyDescent="0.25"/>
    <row r="8" spans="1:9" hidden="1" x14ac:dyDescent="0.25">
      <c r="A8" s="34"/>
      <c r="B8" s="35"/>
    </row>
    <row r="9" spans="1:9" hidden="1" x14ac:dyDescent="0.25">
      <c r="A9" s="34"/>
      <c r="B9" s="35"/>
    </row>
    <row r="10" spans="1:9" hidden="1" x14ac:dyDescent="0.25">
      <c r="A10" s="34"/>
      <c r="B10" s="35"/>
    </row>
    <row r="11" spans="1:9" ht="18.75" x14ac:dyDescent="0.3">
      <c r="A11" s="33" t="s">
        <v>14</v>
      </c>
      <c r="B11" s="33"/>
      <c r="C11" s="33"/>
      <c r="D11" s="33"/>
      <c r="E11" s="33"/>
    </row>
    <row r="12" spans="1:9" ht="16.5" customHeight="1" x14ac:dyDescent="0.3">
      <c r="A12" s="33" t="s">
        <v>16</v>
      </c>
      <c r="B12" s="33"/>
      <c r="C12" s="33"/>
      <c r="D12" s="33"/>
      <c r="E12" s="33"/>
      <c r="F12" s="4"/>
      <c r="G12" s="4"/>
      <c r="H12" s="4"/>
      <c r="I12" s="4"/>
    </row>
    <row r="13" spans="1:9" ht="18.75" x14ac:dyDescent="0.3">
      <c r="E13" s="18" t="s">
        <v>15</v>
      </c>
    </row>
    <row r="14" spans="1:9" ht="95.25" customHeight="1" x14ac:dyDescent="0.25">
      <c r="A14" s="23" t="s">
        <v>31</v>
      </c>
      <c r="B14" s="13" t="s">
        <v>13</v>
      </c>
      <c r="C14" s="24" t="s">
        <v>17</v>
      </c>
      <c r="D14" s="24" t="s">
        <v>18</v>
      </c>
      <c r="E14" s="24" t="s">
        <v>30</v>
      </c>
    </row>
    <row r="15" spans="1:9" ht="17.25" customHeight="1" x14ac:dyDescent="0.25">
      <c r="A15" s="5">
        <v>1</v>
      </c>
      <c r="B15" s="13">
        <v>2</v>
      </c>
      <c r="C15" s="13">
        <v>3</v>
      </c>
      <c r="D15" s="13">
        <v>4</v>
      </c>
      <c r="E15" s="13">
        <v>5</v>
      </c>
    </row>
    <row r="16" spans="1:9" s="7" customFormat="1" ht="21" x14ac:dyDescent="0.35">
      <c r="A16" s="6"/>
      <c r="B16" s="25" t="s">
        <v>0</v>
      </c>
      <c r="C16" s="27">
        <f>SUM(C17:C28)</f>
        <v>27647.310000000005</v>
      </c>
      <c r="D16" s="27">
        <f>SUM(D17:D28)</f>
        <v>25076.820000000003</v>
      </c>
      <c r="E16" s="26">
        <f>D16/C16</f>
        <v>0.90702567446887239</v>
      </c>
      <c r="F16" s="9">
        <f>SUM(F17:F23)</f>
        <v>0</v>
      </c>
      <c r="G16" s="11" t="e">
        <f>#REF!-F16</f>
        <v>#REF!</v>
      </c>
    </row>
    <row r="17" spans="1:7" s="16" customFormat="1" ht="57" customHeight="1" x14ac:dyDescent="0.35">
      <c r="A17" s="1" t="s">
        <v>1</v>
      </c>
      <c r="B17" s="30" t="s">
        <v>19</v>
      </c>
      <c r="C17" s="28">
        <v>63.59</v>
      </c>
      <c r="D17" s="28">
        <v>62.06</v>
      </c>
      <c r="E17" s="29">
        <f t="shared" ref="E17:E28" si="0">D17/C17</f>
        <v>0.97593961314672117</v>
      </c>
      <c r="F17" s="9">
        <v>0</v>
      </c>
      <c r="G17" s="15" t="e">
        <f>#REF!-F17</f>
        <v>#REF!</v>
      </c>
    </row>
    <row r="18" spans="1:7" s="16" customFormat="1" ht="56.25" x14ac:dyDescent="0.35">
      <c r="A18" s="1" t="s">
        <v>2</v>
      </c>
      <c r="B18" s="30" t="s">
        <v>20</v>
      </c>
      <c r="C18" s="28">
        <v>12808.44</v>
      </c>
      <c r="D18" s="28">
        <v>12129.27</v>
      </c>
      <c r="E18" s="29">
        <f t="shared" si="0"/>
        <v>0.94697480723647842</v>
      </c>
      <c r="F18" s="9"/>
      <c r="G18" s="15" t="e">
        <f>#REF!-F18</f>
        <v>#REF!</v>
      </c>
    </row>
    <row r="19" spans="1:7" s="16" customFormat="1" ht="55.5" customHeight="1" x14ac:dyDescent="0.35">
      <c r="A19" s="1" t="s">
        <v>3</v>
      </c>
      <c r="B19" s="30" t="s">
        <v>32</v>
      </c>
      <c r="C19" s="28">
        <v>278.83999999999997</v>
      </c>
      <c r="D19" s="28">
        <v>263.83</v>
      </c>
      <c r="E19" s="29">
        <f t="shared" si="0"/>
        <v>0.94616984650695746</v>
      </c>
      <c r="F19" s="9"/>
      <c r="G19" s="15" t="e">
        <f>#REF!-F19</f>
        <v>#REF!</v>
      </c>
    </row>
    <row r="20" spans="1:7" ht="57.75" customHeight="1" x14ac:dyDescent="0.35">
      <c r="A20" s="1" t="s">
        <v>4</v>
      </c>
      <c r="B20" s="30" t="s">
        <v>21</v>
      </c>
      <c r="C20" s="28">
        <v>1388.41</v>
      </c>
      <c r="D20" s="28">
        <v>1368.87</v>
      </c>
      <c r="E20" s="29">
        <f t="shared" si="0"/>
        <v>0.98592634740458496</v>
      </c>
      <c r="F20" s="10"/>
      <c r="G20" s="11" t="e">
        <f>#REF!-F20</f>
        <v>#REF!</v>
      </c>
    </row>
    <row r="21" spans="1:7" ht="56.25" x14ac:dyDescent="0.35">
      <c r="A21" s="1" t="s">
        <v>5</v>
      </c>
      <c r="B21" s="30" t="s">
        <v>22</v>
      </c>
      <c r="C21" s="28">
        <v>1026.9000000000001</v>
      </c>
      <c r="D21" s="28">
        <v>977.23</v>
      </c>
      <c r="E21" s="29">
        <f t="shared" si="0"/>
        <v>0.95163112279676687</v>
      </c>
      <c r="F21" s="10"/>
      <c r="G21" s="11" t="e">
        <f>#REF!-F21</f>
        <v>#REF!</v>
      </c>
    </row>
    <row r="22" spans="1:7" ht="57.75" customHeight="1" x14ac:dyDescent="0.35">
      <c r="A22" s="1" t="s">
        <v>6</v>
      </c>
      <c r="B22" s="30" t="s">
        <v>23</v>
      </c>
      <c r="C22" s="28">
        <v>1391.54</v>
      </c>
      <c r="D22" s="28">
        <v>1327.34</v>
      </c>
      <c r="E22" s="29">
        <f t="shared" si="0"/>
        <v>0.95386406427411352</v>
      </c>
      <c r="F22" s="10"/>
      <c r="G22" s="11"/>
    </row>
    <row r="23" spans="1:7" s="16" customFormat="1" ht="76.5" customHeight="1" x14ac:dyDescent="0.35">
      <c r="A23" s="1" t="s">
        <v>7</v>
      </c>
      <c r="B23" s="30" t="s">
        <v>24</v>
      </c>
      <c r="C23" s="28">
        <v>630.66</v>
      </c>
      <c r="D23" s="28">
        <v>613.55999999999995</v>
      </c>
      <c r="E23" s="29">
        <f t="shared" si="0"/>
        <v>0.97288554847302822</v>
      </c>
      <c r="F23" s="9"/>
      <c r="G23" s="15" t="e">
        <f>#REF!-F23</f>
        <v>#REF!</v>
      </c>
    </row>
    <row r="24" spans="1:7" s="16" customFormat="1" ht="96" customHeight="1" x14ac:dyDescent="0.35">
      <c r="A24" s="1" t="s">
        <v>8</v>
      </c>
      <c r="B24" s="30" t="s">
        <v>25</v>
      </c>
      <c r="C24" s="28">
        <v>3698.45</v>
      </c>
      <c r="D24" s="28">
        <v>3415.39</v>
      </c>
      <c r="E24" s="29">
        <f t="shared" si="0"/>
        <v>0.92346523543646664</v>
      </c>
      <c r="F24" s="17"/>
      <c r="G24" s="15"/>
    </row>
    <row r="25" spans="1:7" ht="75" x14ac:dyDescent="0.35">
      <c r="A25" s="1" t="s">
        <v>9</v>
      </c>
      <c r="B25" s="30" t="s">
        <v>26</v>
      </c>
      <c r="C25" s="28">
        <v>267.47000000000003</v>
      </c>
      <c r="D25" s="28">
        <v>242.63</v>
      </c>
      <c r="E25" s="29">
        <f t="shared" si="0"/>
        <v>0.90712977156316588</v>
      </c>
      <c r="F25" s="12"/>
      <c r="G25" s="11"/>
    </row>
    <row r="26" spans="1:7" ht="76.5" customHeight="1" x14ac:dyDescent="0.35">
      <c r="A26" s="1" t="s">
        <v>10</v>
      </c>
      <c r="B26" s="30" t="s">
        <v>27</v>
      </c>
      <c r="C26" s="28">
        <v>4504.08</v>
      </c>
      <c r="D26" s="28">
        <v>3487.51</v>
      </c>
      <c r="E26" s="29">
        <f t="shared" si="0"/>
        <v>0.77430019004991035</v>
      </c>
      <c r="F26" s="12"/>
      <c r="G26" s="11"/>
    </row>
    <row r="27" spans="1:7" s="16" customFormat="1" ht="60" customHeight="1" x14ac:dyDescent="0.35">
      <c r="A27" s="1" t="s">
        <v>11</v>
      </c>
      <c r="B27" s="30" t="s">
        <v>28</v>
      </c>
      <c r="C27" s="28">
        <v>206.51</v>
      </c>
      <c r="D27" s="28">
        <v>165.68</v>
      </c>
      <c r="E27" s="29">
        <f t="shared" si="0"/>
        <v>0.80228560360273116</v>
      </c>
      <c r="F27" s="17"/>
      <c r="G27" s="15"/>
    </row>
    <row r="28" spans="1:7" s="16" customFormat="1" ht="56.25" x14ac:dyDescent="0.35">
      <c r="A28" s="1" t="s">
        <v>12</v>
      </c>
      <c r="B28" s="30" t="s">
        <v>29</v>
      </c>
      <c r="C28" s="28">
        <v>1382.42</v>
      </c>
      <c r="D28" s="28">
        <v>1023.45</v>
      </c>
      <c r="E28" s="29">
        <f t="shared" si="0"/>
        <v>0.74033217112020944</v>
      </c>
      <c r="F28" s="17"/>
      <c r="G28" s="15"/>
    </row>
    <row r="29" spans="1:7" ht="24" customHeight="1" x14ac:dyDescent="0.5">
      <c r="A29" s="19"/>
      <c r="B29" s="20"/>
      <c r="C29" s="21"/>
      <c r="D29" s="21"/>
      <c r="E29" s="22"/>
      <c r="F29" s="12"/>
      <c r="G29" s="11"/>
    </row>
    <row r="30" spans="1:7" ht="16.5" customHeight="1" x14ac:dyDescent="0.45">
      <c r="A30" s="31"/>
      <c r="B30" s="31"/>
    </row>
    <row r="31" spans="1:7" ht="71.45" customHeight="1" x14ac:dyDescent="0.45">
      <c r="A31" s="31"/>
      <c r="B31" s="31"/>
      <c r="C31" s="32"/>
      <c r="D31" s="32"/>
      <c r="E31" s="32"/>
      <c r="F31" s="2"/>
      <c r="G31" s="2"/>
    </row>
    <row r="32" spans="1:7" ht="12.75" customHeight="1" x14ac:dyDescent="0.4">
      <c r="A32" s="8"/>
      <c r="B32" s="8"/>
      <c r="C32" s="8"/>
      <c r="D32" s="8"/>
    </row>
    <row r="33" ht="66.75" customHeight="1" x14ac:dyDescent="0.35"/>
    <row r="36" ht="38.25" customHeight="1" x14ac:dyDescent="0.35"/>
  </sheetData>
  <mergeCells count="8">
    <mergeCell ref="A31:B31"/>
    <mergeCell ref="C31:E31"/>
    <mergeCell ref="A11:E11"/>
    <mergeCell ref="A8:B8"/>
    <mergeCell ref="A9:B9"/>
    <mergeCell ref="A10:B10"/>
    <mergeCell ref="A12:E12"/>
    <mergeCell ref="A30:B30"/>
  </mergeCells>
  <printOptions horizontalCentered="1"/>
  <pageMargins left="0.39370078740157483" right="0" top="0.59055118110236227" bottom="0.39370078740157483" header="0.31496062992125984" footer="0.31496062992125984"/>
  <pageSetup paperSize="9" scale="79" fitToHeight="2" orientation="portrait" r:id="rId1"/>
  <headerFooter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 xsi:nil="true"/>
    <mode xmlns="2e57be2a-8b9e-4309-8c8e-fd8fbfe13bc4">квартал</mode>
    <page xmlns="2e57be2a-8b9e-4309-8c8e-fd8fbfe13bc4" xsi:nil="true"/>
  </documentManagement>
</p:properties>
</file>

<file path=customXml/itemProps1.xml><?xml version="1.0" encoding="utf-8"?>
<ds:datastoreItem xmlns:ds="http://schemas.openxmlformats.org/officeDocument/2006/customXml" ds:itemID="{F0849A7C-1BE1-4BE7-A2AD-C8A573BE6F99}"/>
</file>

<file path=customXml/itemProps2.xml><?xml version="1.0" encoding="utf-8"?>
<ds:datastoreItem xmlns:ds="http://schemas.openxmlformats.org/officeDocument/2006/customXml" ds:itemID="{ED6DE5DA-661A-45D2-9A5A-A8A73A6EC9E5}"/>
</file>

<file path=customXml/itemProps3.xml><?xml version="1.0" encoding="utf-8"?>
<ds:datastoreItem xmlns:ds="http://schemas.openxmlformats.org/officeDocument/2006/customXml" ds:itemID="{158AB993-1F05-4384-9072-EEB249E15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01.01.2016</vt:lpstr>
      <vt:lpstr>'на 01.01.2016'!Заголовки_для_печати</vt:lpstr>
      <vt:lpstr>'на 01.01.2016'!Область_печати</vt:lpstr>
    </vt:vector>
  </TitlesOfParts>
  <Company>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</dc:creator>
  <cp:lastModifiedBy>Богданов Филипп Владимирович</cp:lastModifiedBy>
  <cp:lastPrinted>2016-01-26T05:44:38Z</cp:lastPrinted>
  <dcterms:created xsi:type="dcterms:W3CDTF">2010-06-04T06:10:47Z</dcterms:created>
  <dcterms:modified xsi:type="dcterms:W3CDTF">2016-02-01T05:25:28Z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</Properties>
</file>