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G6" i="1" l="1"/>
  <c r="H6" i="1"/>
  <c r="G7" i="1"/>
  <c r="H7" i="1"/>
  <c r="G8" i="1"/>
  <c r="H8" i="1"/>
  <c r="G9" i="1"/>
  <c r="H9" i="1"/>
  <c r="G10" i="1"/>
  <c r="H10" i="1"/>
  <c r="G11" i="1"/>
  <c r="H11" i="1"/>
  <c r="H5" i="1"/>
  <c r="G5" i="1"/>
  <c r="E6" i="1"/>
  <c r="J6" i="1"/>
  <c r="E7" i="1"/>
  <c r="J7" i="1"/>
  <c r="E8" i="1"/>
  <c r="J8" i="1"/>
  <c r="E9" i="1"/>
  <c r="J9" i="1"/>
  <c r="E10" i="1"/>
  <c r="J10" i="1"/>
  <c r="E11" i="1"/>
  <c r="J11" i="1"/>
  <c r="J5" i="1"/>
  <c r="E5" i="1"/>
</calcChain>
</file>

<file path=xl/sharedStrings.xml><?xml version="1.0" encoding="utf-8"?>
<sst xmlns="http://schemas.openxmlformats.org/spreadsheetml/2006/main" count="24" uniqueCount="24">
  <si>
    <t>№</t>
  </si>
  <si>
    <t>Город</t>
  </si>
  <si>
    <t>Доходы, млн.руб.</t>
  </si>
  <si>
    <t>Расходы, млн.руб.</t>
  </si>
  <si>
    <t>Дефицит (-)/
Профицит(+)</t>
  </si>
  <si>
    <t>Численность населения чел.*</t>
  </si>
  <si>
    <t>Доходы на 1 жителя, тыс. руб.</t>
  </si>
  <si>
    <t>Расходы на 1 жителя, тыс.руб.</t>
  </si>
  <si>
    <t>Плотность населения чел./км2</t>
  </si>
  <si>
    <t>А</t>
  </si>
  <si>
    <t>4=2-3</t>
  </si>
  <si>
    <t>6=2/5</t>
  </si>
  <si>
    <t>7=3/5</t>
  </si>
  <si>
    <t>9=5/8</t>
  </si>
  <si>
    <t>Красноярск</t>
  </si>
  <si>
    <t>Норильск</t>
  </si>
  <si>
    <t>Канск</t>
  </si>
  <si>
    <t>Ачинск</t>
  </si>
  <si>
    <t>Лесосибирск</t>
  </si>
  <si>
    <t>Шарыпово</t>
  </si>
  <si>
    <t>Сосновоборск</t>
  </si>
  <si>
    <t>Площадь, кв км*</t>
  </si>
  <si>
    <t>Основные показатели городов Красноярского края на 2018 год</t>
  </si>
  <si>
    <t>* информация сайта wikipedia.org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</si>
</sst>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1" xfId="1" applyBorder="1" applyAlignment="1">
      <alignment horizontal="center" vertical="center" wrapText="1"/>
    </xf>
    <xf numFmtId="0" fontId="1" fillId="0" borderId="1" xfId="1" applyBorder="1"/>
    <xf numFmtId="0" fontId="1" fillId="0" borderId="1" xfId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0" borderId="0" xfId="1" applyFont="1" applyAlignment="1">
      <alignment horizontal="center"/>
    </xf>
    <xf numFmtId="0" fontId="1" fillId="0" borderId="0" xfId="1" applyAlignment="1">
      <alignment horizontal="left" vertical="center" wrapText="1"/>
    </xf>
    <xf numFmtId="164" fontId="1" fillId="0" borderId="1" xfId="1" applyNumberFormat="1" applyFont="1" applyFill="1" applyBorder="1" applyAlignment="1">
      <alignment horizontal="right"/>
    </xf>
    <xf numFmtId="164" fontId="1" fillId="0" borderId="1" xfId="1" applyNumberFormat="1" applyFill="1" applyBorder="1" applyAlignment="1">
      <alignment horizontal="right"/>
    </xf>
    <xf numFmtId="3" fontId="1" fillId="0" borderId="1" xfId="1" applyNumberFormat="1" applyFont="1" applyFill="1" applyBorder="1" applyAlignment="1">
      <alignment horizontal="right"/>
    </xf>
    <xf numFmtId="4" fontId="1" fillId="0" borderId="1" xfId="1" applyNumberFormat="1" applyFont="1" applyFill="1" applyBorder="1" applyAlignment="1">
      <alignment horizontal="right"/>
    </xf>
    <xf numFmtId="3" fontId="1" fillId="0" borderId="1" xfId="1" applyNumberForma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/>
    </xf>
    <xf numFmtId="0" fontId="1" fillId="0" borderId="0" xfId="1" applyFill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8" sqref="I8"/>
    </sheetView>
  </sheetViews>
  <sheetFormatPr defaultRowHeight="15" x14ac:dyDescent="0.25"/>
  <cols>
    <col min="1" max="1" width="8.85546875" customWidth="1"/>
    <col min="2" max="2" width="24" customWidth="1"/>
    <col min="3" max="4" width="12.5703125" customWidth="1"/>
    <col min="5" max="5" width="16.5703125" customWidth="1"/>
    <col min="6" max="6" width="17" customWidth="1"/>
    <col min="7" max="9" width="12.5703125" customWidth="1"/>
    <col min="10" max="10" width="13.85546875" customWidth="1"/>
  </cols>
  <sheetData>
    <row r="1" spans="1:10" ht="18.75" x14ac:dyDescent="0.3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</row>
    <row r="3" spans="1:10" ht="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21</v>
      </c>
      <c r="J3" s="1" t="s">
        <v>8</v>
      </c>
    </row>
    <row r="4" spans="1:10" x14ac:dyDescent="0.25">
      <c r="A4" s="4" t="s">
        <v>9</v>
      </c>
      <c r="B4" s="4">
        <v>1</v>
      </c>
      <c r="C4" s="4">
        <v>2</v>
      </c>
      <c r="D4" s="4">
        <v>3</v>
      </c>
      <c r="E4" s="4" t="s">
        <v>10</v>
      </c>
      <c r="F4" s="4">
        <v>5</v>
      </c>
      <c r="G4" s="4" t="s">
        <v>11</v>
      </c>
      <c r="H4" s="4" t="s">
        <v>12</v>
      </c>
      <c r="I4" s="4">
        <v>8</v>
      </c>
      <c r="J4" s="4" t="s">
        <v>13</v>
      </c>
    </row>
    <row r="5" spans="1:10" ht="18.75" x14ac:dyDescent="0.3">
      <c r="A5" s="3">
        <v>1</v>
      </c>
      <c r="B5" s="2" t="s">
        <v>14</v>
      </c>
      <c r="C5" s="9">
        <v>28230.89</v>
      </c>
      <c r="D5" s="9">
        <v>28230.89</v>
      </c>
      <c r="E5" s="10">
        <f>+C5-D5</f>
        <v>0</v>
      </c>
      <c r="F5" s="11">
        <v>1082933</v>
      </c>
      <c r="G5" s="10">
        <f>+C5/F5*1000</f>
        <v>26.06891654423681</v>
      </c>
      <c r="H5" s="10">
        <f>+D5/F5*1000</f>
        <v>26.06891654423681</v>
      </c>
      <c r="I5" s="12">
        <v>353.9</v>
      </c>
      <c r="J5" s="13">
        <f>+F5/I5</f>
        <v>3059.9971743430351</v>
      </c>
    </row>
    <row r="6" spans="1:10" ht="18.75" x14ac:dyDescent="0.3">
      <c r="A6" s="3">
        <v>2</v>
      </c>
      <c r="B6" s="2" t="s">
        <v>15</v>
      </c>
      <c r="C6" s="9">
        <v>17162.759999999998</v>
      </c>
      <c r="D6" s="9">
        <v>18011.25</v>
      </c>
      <c r="E6" s="10">
        <f t="shared" ref="E6:E11" si="0">+C6-D6</f>
        <v>-848.4900000000016</v>
      </c>
      <c r="F6" s="11">
        <v>178018</v>
      </c>
      <c r="G6" s="10">
        <f t="shared" ref="G6:G11" si="1">+C6/F6*1000</f>
        <v>96.410250648810788</v>
      </c>
      <c r="H6" s="10">
        <f t="shared" ref="H6:H11" si="2">+D6/F6*1000</f>
        <v>101.17656641463223</v>
      </c>
      <c r="I6" s="12">
        <v>26.1</v>
      </c>
      <c r="J6" s="13">
        <f t="shared" ref="J6:J11" si="3">+F6/I6</f>
        <v>6820.6130268199231</v>
      </c>
    </row>
    <row r="7" spans="1:10" ht="18.75" x14ac:dyDescent="0.3">
      <c r="A7" s="3">
        <v>3</v>
      </c>
      <c r="B7" s="2" t="s">
        <v>16</v>
      </c>
      <c r="C7" s="9">
        <v>1865.39</v>
      </c>
      <c r="D7" s="9">
        <v>1857.2</v>
      </c>
      <c r="E7" s="10">
        <f t="shared" si="0"/>
        <v>8.1900000000000546</v>
      </c>
      <c r="F7" s="11">
        <v>90231</v>
      </c>
      <c r="G7" s="10">
        <f t="shared" si="1"/>
        <v>20.67349358867795</v>
      </c>
      <c r="H7" s="10">
        <f t="shared" si="2"/>
        <v>20.582726557391585</v>
      </c>
      <c r="I7" s="12">
        <v>96.3</v>
      </c>
      <c r="J7" s="13">
        <f t="shared" si="3"/>
        <v>936.97819314641742</v>
      </c>
    </row>
    <row r="8" spans="1:10" ht="18.75" x14ac:dyDescent="0.3">
      <c r="A8" s="3">
        <v>4</v>
      </c>
      <c r="B8" s="2" t="s">
        <v>17</v>
      </c>
      <c r="C8" s="14">
        <v>2402.64</v>
      </c>
      <c r="D8" s="14">
        <v>2451.6799999999998</v>
      </c>
      <c r="E8" s="10">
        <f t="shared" si="0"/>
        <v>-49.039999999999964</v>
      </c>
      <c r="F8" s="11">
        <v>105364</v>
      </c>
      <c r="G8" s="10">
        <f t="shared" si="1"/>
        <v>22.80323450134771</v>
      </c>
      <c r="H8" s="10">
        <f t="shared" si="2"/>
        <v>23.268668615466382</v>
      </c>
      <c r="I8" s="12">
        <v>103.21</v>
      </c>
      <c r="J8" s="13">
        <f t="shared" si="3"/>
        <v>1020.8700707295806</v>
      </c>
    </row>
    <row r="9" spans="1:10" ht="18.75" x14ac:dyDescent="0.3">
      <c r="A9" s="3">
        <v>5</v>
      </c>
      <c r="B9" s="2" t="s">
        <v>18</v>
      </c>
      <c r="C9" s="14">
        <v>1633.37</v>
      </c>
      <c r="D9" s="14">
        <v>1645.06</v>
      </c>
      <c r="E9" s="10">
        <f t="shared" si="0"/>
        <v>-11.690000000000055</v>
      </c>
      <c r="F9" s="11">
        <v>59844</v>
      </c>
      <c r="G9" s="10">
        <f t="shared" si="1"/>
        <v>27.293797206069112</v>
      </c>
      <c r="H9" s="10">
        <f t="shared" si="2"/>
        <v>27.489138426575764</v>
      </c>
      <c r="I9" s="12">
        <v>277</v>
      </c>
      <c r="J9" s="13">
        <f t="shared" si="3"/>
        <v>216.04332129963899</v>
      </c>
    </row>
    <row r="10" spans="1:10" ht="18.75" x14ac:dyDescent="0.3">
      <c r="A10" s="3">
        <v>6</v>
      </c>
      <c r="B10" s="2" t="s">
        <v>19</v>
      </c>
      <c r="C10" s="14">
        <v>962.21</v>
      </c>
      <c r="D10" s="14">
        <v>967.21</v>
      </c>
      <c r="E10" s="10">
        <f t="shared" si="0"/>
        <v>-5</v>
      </c>
      <c r="F10" s="11">
        <v>37258</v>
      </c>
      <c r="G10" s="10">
        <f t="shared" si="1"/>
        <v>25.825594503193944</v>
      </c>
      <c r="H10" s="10">
        <f t="shared" si="2"/>
        <v>25.959793869772938</v>
      </c>
      <c r="I10" s="12">
        <v>30</v>
      </c>
      <c r="J10" s="13">
        <f t="shared" si="3"/>
        <v>1241.9333333333334</v>
      </c>
    </row>
    <row r="11" spans="1:10" ht="18.75" x14ac:dyDescent="0.3">
      <c r="A11" s="3">
        <v>7</v>
      </c>
      <c r="B11" s="2" t="s">
        <v>20</v>
      </c>
      <c r="C11" s="14">
        <v>831.41</v>
      </c>
      <c r="D11" s="14">
        <v>846.41</v>
      </c>
      <c r="E11" s="10">
        <f t="shared" si="0"/>
        <v>-15</v>
      </c>
      <c r="F11" s="11">
        <v>39375</v>
      </c>
      <c r="G11" s="10">
        <f t="shared" si="1"/>
        <v>21.115174603174601</v>
      </c>
      <c r="H11" s="10">
        <f t="shared" si="2"/>
        <v>21.496126984126981</v>
      </c>
      <c r="I11" s="12">
        <v>27.4</v>
      </c>
      <c r="J11" s="13">
        <f t="shared" si="3"/>
        <v>1437.043795620438</v>
      </c>
    </row>
    <row r="13" spans="1:10" ht="39" customHeight="1" x14ac:dyDescent="0.25">
      <c r="A13" s="15" t="s">
        <v>23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22.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6.5" x14ac:dyDescent="0.25">
      <c r="C15" s="6"/>
    </row>
    <row r="16" spans="1:10" ht="18.75" x14ac:dyDescent="0.3">
      <c r="C16" s="5"/>
    </row>
  </sheetData>
  <mergeCells count="3">
    <mergeCell ref="A1:J1"/>
    <mergeCell ref="A13:J13"/>
    <mergeCell ref="A14:J14"/>
  </mergeCells>
  <pageMargins left="0.15748031496062992" right="0.15748031496062992" top="0.74803149606299213" bottom="0.74803149606299213" header="0.31496062992125984" footer="0.31496062992125984"/>
  <pageSetup paperSize="9" orientation="landscape" r:id="rId1"/>
  <headerFooter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Елена Николаевна</dc:creator>
  <cp:lastModifiedBy>Судницына Наталья Андреевна</cp:lastModifiedBy>
  <cp:lastPrinted>2018-02-05T07:51:32Z</cp:lastPrinted>
  <dcterms:created xsi:type="dcterms:W3CDTF">2017-02-07T05:32:28Z</dcterms:created>
  <dcterms:modified xsi:type="dcterms:W3CDTF">2018-02-05T07:53:08Z</dcterms:modified>
</cp:coreProperties>
</file>