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на 01.09.2016" sheetId="1" r:id="rId1"/>
  </sheets>
  <definedNames>
    <definedName name="Z_5F4BDBB1_E645_4516_8FC8_7D1E2AFE448F_.wvu.Rows" localSheetId="0" hidden="1">'на 01.09.2016'!$29:$29,'на 01.09.2016'!$38:$38,'на 01.09.2016'!$61:$61,'на 01.09.2016'!$75:$76,'на 01.09.2016'!$92:$95,'на 01.09.2016'!$112:$112,'на 01.09.2016'!$116:$116</definedName>
    <definedName name="Z_791A6B44_A126_477F_8F66_87C81269CCAF_.wvu.Rows" localSheetId="0" hidden="1">'на 01.09.2016'!#REF!,'на 01.09.2016'!$110:$111,'на 01.09.2016'!$117:$117</definedName>
    <definedName name="Z_AFEF4DE1_67D6_48C6_A8C8_B9E9198BBD0E_.wvu.Rows" localSheetId="0" hidden="1">'на 01.09.2016'!#REF!,'на 01.09.2016'!$117:$117</definedName>
    <definedName name="Z_CAE69FAB_AFBE_4188_8F32_69E048226F14_.wvu.Rows" localSheetId="0" hidden="1">'на 01.09.2016'!$29:$29,'на 01.09.2016'!$38:$38,'на 01.09.2016'!$75:$76,'на 01.09.2016'!$92:$95,'на 01.09.2016'!$112:$112,'на 01.09.2016'!$116:$116,'на 01.09.2016'!#REF!</definedName>
    <definedName name="Z_D2DF83CF_573E_4A86_A4BE_5A992E023C65_.wvu.Rows" localSheetId="0" hidden="1">'на 01.09.2016'!#REF!,'на 01.09.2016'!$110:$111,'на 01.09.2016'!$117:$117</definedName>
    <definedName name="Z_E2CE03E0_A708_4616_8DFD_0910D1C70A9E_.wvu.Rows" localSheetId="0" hidden="1">'на 01.09.2016'!#REF!,'на 01.09.2016'!$110:$111,'на 01.09.2016'!$117:$117</definedName>
    <definedName name="Z_E8991B2E_0E9F_48F3_A4D6_3B340ABE8C8E_.wvu.Rows" localSheetId="0" hidden="1">'на 01.09.2016'!$38:$39,'на 01.09.2016'!$117:$117</definedName>
    <definedName name="Z_F8542D9D_A523_4F6F_8CFE_9BA4BA3D5B88_.wvu.Rows" localSheetId="0" hidden="1">'на 01.09.2016'!$38:$38,'на 01.09.2016'!$92:$95,'на 01.09.2016'!$110:$112,'на 01.09.2016'!$116:$116</definedName>
    <definedName name="Z_FAFBB87E_73E9_461E_A4E8_A0EB3259EED0_.wvu.PrintArea" localSheetId="0" hidden="1">'на 01.09.2016'!$A$1:$E$119</definedName>
    <definedName name="Z_FAFBB87E_73E9_461E_A4E8_A0EB3259EED0_.wvu.Rows" localSheetId="0" hidden="1">'на 01.09.2016'!$30:$30,'на 01.09.2016'!$38:$38,'на 01.09.2016'!$92:$95,'на 01.09.2016'!$110:$112,'на 01.09.2016'!$116:$116</definedName>
    <definedName name="_xlnm.Print_Area" localSheetId="0">'на 01.09.2016'!$A$1:$E$118</definedName>
  </definedNames>
  <calcPr calcId="145621"/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5" i="1"/>
  <c r="E44" i="1"/>
  <c r="E43" i="1"/>
  <c r="E42" i="1"/>
  <c r="E38" i="1"/>
  <c r="E35" i="1"/>
  <c r="E33" i="1"/>
  <c r="E32" i="1"/>
  <c r="E31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0" i="1"/>
  <c r="E9" i="1"/>
  <c r="E8" i="1"/>
  <c r="E37" i="1" l="1"/>
  <c r="E11" i="1"/>
  <c r="E15" i="1"/>
  <c r="E7" i="1" l="1"/>
  <c r="E6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<sst xmlns="http://schemas.openxmlformats.org/spreadsheetml/2006/main" count="157" uniqueCount="155">
  <si>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01.09.2016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</si>
  <si>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</si>
  <si>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</si>
  <si>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</si>
  <si>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01.09.2016г.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</si>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</sst>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8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0" t="s">
        <v>0</v>
      </c>
      <c r="C2" s="91"/>
      <c r="D2" s="91"/>
      <c r="E2" s="91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v>14571544.349999998</v>
      </c>
      <c r="D6" s="17">
        <v>8436303.2332599983</v>
      </c>
      <c r="E6" s="18">
        <f>D6/C6</f>
        <v>0.57895738643927608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v>7500954.6100000003</v>
      </c>
      <c r="D7" s="21">
        <v>4494186.8903399995</v>
      </c>
      <c r="E7" s="22">
        <f>D7/C7</f>
        <v>0.59914865827191022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v>620220</v>
      </c>
      <c r="D8" s="25">
        <v>396708.69149000006</v>
      </c>
      <c r="E8" s="22">
        <f>D8/C8</f>
        <v>0.63962576422882211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v>6880734.6100000003</v>
      </c>
      <c r="D9" s="25">
        <v>4097478.1988499998</v>
      </c>
      <c r="E9" s="26">
        <f>D9/C9</f>
        <v>0.59550010734246295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v>601331.5</v>
      </c>
      <c r="D10" s="21">
        <v>400552.92822</v>
      </c>
      <c r="E10" s="29">
        <f t="shared" ref="E10:E89" si="0">D10/C10</f>
        <v>0.6661100045814996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v>1124228.8800000001</v>
      </c>
      <c r="D11" s="20">
        <v>751613.62794999999</v>
      </c>
      <c r="E11" s="22">
        <f t="shared" si="0"/>
        <v>0.66855925988131515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v>1076877.1200000001</v>
      </c>
      <c r="D12" s="24">
        <v>727010.81397000002</v>
      </c>
      <c r="E12" s="26">
        <f t="shared" si="0"/>
        <v>0.67511027996397577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v>649.80999999999995</v>
      </c>
      <c r="D13" s="24">
        <v>398.29622999999998</v>
      </c>
      <c r="E13" s="26">
        <f t="shared" si="0"/>
        <v>0.61294259860574629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v>46701.95</v>
      </c>
      <c r="D14" s="24">
        <v>24204.517749999999</v>
      </c>
      <c r="E14" s="22">
        <f t="shared" si="0"/>
        <v>0.51827638353430638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v>1149853.44</v>
      </c>
      <c r="D15" s="20">
        <v>469069.27275</v>
      </c>
      <c r="E15" s="22">
        <f t="shared" si="0"/>
        <v>0.4079383132079859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v>278016.89</v>
      </c>
      <c r="D16" s="24">
        <v>26696.63133</v>
      </c>
      <c r="E16" s="26">
        <f>D16/C16</f>
        <v>9.6025213899774212E-2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v>871836.55</v>
      </c>
      <c r="D17" s="24">
        <v>442372.64142</v>
      </c>
      <c r="E17" s="26">
        <f t="shared" si="0"/>
        <v>0.50740318402572127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v>287194.27999999997</v>
      </c>
      <c r="D18" s="20">
        <v>162448.04326000001</v>
      </c>
      <c r="E18" s="22">
        <f t="shared" si="0"/>
        <v>0.565638157069145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v>104.52</v>
      </c>
      <c r="D19" s="20">
        <v>80.997699999999995</v>
      </c>
      <c r="E19" s="22">
        <f t="shared" si="0"/>
        <v>0.77494929200153073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v>2514957.21</v>
      </c>
      <c r="D20" s="20">
        <v>953099.9580499999</v>
      </c>
      <c r="E20" s="22">
        <f t="shared" si="0"/>
        <v>0.37897263391212921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v>21148.920000000002</v>
      </c>
      <c r="D21" s="20">
        <v>64472.702249999995</v>
      </c>
      <c r="E21" s="22">
        <f t="shared" si="0"/>
        <v>3.0485103849274569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v>22421.86</v>
      </c>
      <c r="D22" s="20">
        <v>19423.729319999999</v>
      </c>
      <c r="E22" s="22">
        <f t="shared" si="0"/>
        <v>0.86628537150798368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v>1141727.97</v>
      </c>
      <c r="D23" s="20">
        <v>787043.71053000004</v>
      </c>
      <c r="E23" s="22">
        <f t="shared" si="0"/>
        <v>0.68934433701400877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v>53.83</v>
      </c>
      <c r="D24" s="20">
        <v>194.96</v>
      </c>
      <c r="E24" s="22">
        <f t="shared" si="0"/>
        <v>3.6217722459595025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v>207567.33000000002</v>
      </c>
      <c r="D25" s="20">
        <v>163748.80933999995</v>
      </c>
      <c r="E25" s="22">
        <f t="shared" si="0"/>
        <v>0.78889490624560199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v>0</v>
      </c>
      <c r="D26" s="20">
        <v>170367.60355</v>
      </c>
      <c r="E26" s="22" t="s">
        <v>27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v>12050308.959549999</v>
      </c>
      <c r="D27" s="20">
        <v>7739001.1674499987</v>
      </c>
      <c r="E27" s="22">
        <f t="shared" si="0"/>
        <v>0.6422242942839036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v>12042770.059779998</v>
      </c>
      <c r="D28" s="20">
        <v>7892947.8068799991</v>
      </c>
      <c r="E28" s="22">
        <f t="shared" si="0"/>
        <v>0.65540965805206042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30</v>
      </c>
      <c r="C29" s="20">
        <v>0</v>
      </c>
      <c r="D29" s="20"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31</v>
      </c>
      <c r="C30" s="24">
        <v>89608.2</v>
      </c>
      <c r="D30" s="24"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32</v>
      </c>
      <c r="C31" s="24">
        <v>9723044.0834800005</v>
      </c>
      <c r="D31" s="24">
        <v>6278580.3325099992</v>
      </c>
      <c r="E31" s="26">
        <f t="shared" si="0"/>
        <v>0.64574224683169557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33</v>
      </c>
      <c r="C32" s="24">
        <v>32.200000000000003</v>
      </c>
      <c r="D32" s="24">
        <v>0</v>
      </c>
      <c r="E32" s="26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34</v>
      </c>
      <c r="C33" s="24">
        <v>2230085.5762999998</v>
      </c>
      <c r="D33" s="24">
        <v>1614367.48437</v>
      </c>
      <c r="E33" s="26">
        <f t="shared" si="0"/>
        <v>0.72390382751519533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35</v>
      </c>
      <c r="C34" s="20">
        <v>-13931.089830000001</v>
      </c>
      <c r="D34" s="20">
        <v>-177437.02682</v>
      </c>
      <c r="E34" s="22" t="s">
        <v>27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v>21469.989600000001</v>
      </c>
      <c r="D35" s="28">
        <v>21461.29969</v>
      </c>
      <c r="E35" s="22">
        <f t="shared" si="0"/>
        <v>0.99959525318074671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v>0</v>
      </c>
      <c r="D36" s="28">
        <v>2029.0877</v>
      </c>
      <c r="E36" s="22" t="s">
        <v>27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v>26621853.309549995</v>
      </c>
      <c r="D37" s="20">
        <v>16175304.400709998</v>
      </c>
      <c r="E37" s="22">
        <f t="shared" si="0"/>
        <v>0.60759497893061676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v>2551843.1506599998</v>
      </c>
      <c r="D42" s="54">
        <v>1429558.7383799998</v>
      </c>
      <c r="E42" s="55">
        <f t="shared" si="0"/>
        <v>0.56020635046094569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v>2585.5600000000004</v>
      </c>
      <c r="D43" s="24">
        <v>1671.5734200000002</v>
      </c>
      <c r="E43" s="26">
        <f t="shared" si="0"/>
        <v>0.64650343445907266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v>63855.744500000008</v>
      </c>
      <c r="D44" s="24">
        <v>34312.60989</v>
      </c>
      <c r="E44" s="26">
        <f t="shared" si="0"/>
        <v>0.53734570254677705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v>886996.46045999974</v>
      </c>
      <c r="D45" s="24">
        <v>548662.28775999986</v>
      </c>
      <c r="E45" s="26">
        <f t="shared" si="0"/>
        <v>0.61856198104269944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v>195.8</v>
      </c>
      <c r="D46" s="24">
        <v>30.32</v>
      </c>
      <c r="E46" s="26">
        <v>1E-3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v>183253.07</v>
      </c>
      <c r="D47" s="24">
        <v>98922.214709999986</v>
      </c>
      <c r="E47" s="26">
        <f t="shared" si="0"/>
        <v>0.53981204631387614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v>7307.3099999999995</v>
      </c>
      <c r="D48" s="24">
        <v>4559.9746600000008</v>
      </c>
      <c r="E48" s="26">
        <f t="shared" si="0"/>
        <v>0.62402917900020682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v>72462.284090000001</v>
      </c>
      <c r="D49" s="24"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v>1335186.9316100001</v>
      </c>
      <c r="D50" s="24">
        <v>741399.76793999993</v>
      </c>
      <c r="E50" s="26">
        <f t="shared" si="0"/>
        <v>0.55527787936480366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v>74533.567670000004</v>
      </c>
      <c r="D51" s="54">
        <v>48787.84262000001</v>
      </c>
      <c r="E51" s="55">
        <f t="shared" si="0"/>
        <v>0.65457543688247821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v>74533.567670000004</v>
      </c>
      <c r="D52" s="24">
        <v>48787.84262000001</v>
      </c>
      <c r="E52" s="26">
        <f>D52/C52</f>
        <v>0.65457543688247821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v>3896306.6398100005</v>
      </c>
      <c r="D53" s="54">
        <v>2278151.7844199999</v>
      </c>
      <c r="E53" s="55">
        <f t="shared" si="0"/>
        <v>0.58469519856144891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v>522605.21792999998</v>
      </c>
      <c r="D54" s="24">
        <v>316390.89750999992</v>
      </c>
      <c r="E54" s="26">
        <f t="shared" si="0"/>
        <v>0.60541090416816068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v>3222351.1534000002</v>
      </c>
      <c r="D55" s="24">
        <v>1889240.0334599998</v>
      </c>
      <c r="E55" s="26">
        <f t="shared" si="0"/>
        <v>0.58629241306199842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v>151350.26848</v>
      </c>
      <c r="D56" s="89">
        <v>72520.853449999981</v>
      </c>
      <c r="E56" s="26">
        <f t="shared" si="0"/>
        <v>0.47915906709860356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2" t="s">
        <v>70</v>
      </c>
      <c r="B57" s="53" t="s">
        <v>71</v>
      </c>
      <c r="C57" s="54">
        <v>3938718.5114900004</v>
      </c>
      <c r="D57" s="54">
        <v>1904223.5219000003</v>
      </c>
      <c r="E57" s="55">
        <f t="shared" si="0"/>
        <v>0.48346270908799743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v>1498698.5251299997</v>
      </c>
      <c r="D58" s="24">
        <v>912194.48101000011</v>
      </c>
      <c r="E58" s="26">
        <f t="shared" si="0"/>
        <v>0.60865775585578474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v>988561.77720999997</v>
      </c>
      <c r="D59" s="24">
        <v>239275.35550999999</v>
      </c>
      <c r="E59" s="26">
        <f t="shared" si="0"/>
        <v>0.24204390765067055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v>547174.45770000003</v>
      </c>
      <c r="D60" s="24">
        <v>333360.96979999996</v>
      </c>
      <c r="E60" s="26">
        <f t="shared" si="0"/>
        <v>0.60924073685978264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x14ac:dyDescent="0.25">
      <c r="A61" s="56" t="s">
        <v>78</v>
      </c>
      <c r="B61" s="57" t="s">
        <v>79</v>
      </c>
      <c r="C61" s="24">
        <v>7600</v>
      </c>
      <c r="D61" s="24"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v>896683.74144999997</v>
      </c>
      <c r="D62" s="24">
        <v>419392.70558000001</v>
      </c>
      <c r="E62" s="26">
        <f t="shared" si="0"/>
        <v>0.46771530049358634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4" t="s">
        <v>82</v>
      </c>
      <c r="B63" s="53" t="s">
        <v>83</v>
      </c>
      <c r="C63" s="54">
        <v>24229.82056</v>
      </c>
      <c r="D63" s="54">
        <v>22311.350999999999</v>
      </c>
      <c r="E63" s="65">
        <f>D63/C63</f>
        <v>0.92082196583960174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v>3700</v>
      </c>
      <c r="D64" s="24">
        <v>1781.53044</v>
      </c>
      <c r="E64" s="26">
        <f>D64/C64</f>
        <v>0.48149471351351353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v>20529.82056</v>
      </c>
      <c r="D65" s="24"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4" t="s">
        <v>88</v>
      </c>
      <c r="B66" s="53" t="s">
        <v>89</v>
      </c>
      <c r="C66" s="54">
        <v>13455380.750459999</v>
      </c>
      <c r="D66" s="54">
        <v>8864331.4373000003</v>
      </c>
      <c r="E66" s="55">
        <f t="shared" si="0"/>
        <v>0.6587945448512823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v>5387953.3338599997</v>
      </c>
      <c r="D67" s="24">
        <v>3469183.3747800002</v>
      </c>
      <c r="E67" s="26">
        <f t="shared" si="0"/>
        <v>0.64387776950076736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v>6956942.6933999993</v>
      </c>
      <c r="D68" s="24">
        <v>4617727.3298700005</v>
      </c>
      <c r="E68" s="26">
        <f t="shared" si="0"/>
        <v>0.66375813821936536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v>543941.96972000005</v>
      </c>
      <c r="D69" s="24">
        <v>405555.53275999997</v>
      </c>
      <c r="E69" s="26">
        <f t="shared" si="0"/>
        <v>0.74558602817275532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v>566542.76348000008</v>
      </c>
      <c r="D70" s="24">
        <v>371865.20989000006</v>
      </c>
      <c r="E70" s="26">
        <f t="shared" si="0"/>
        <v>0.65637624176118792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4" t="s">
        <v>98</v>
      </c>
      <c r="B71" s="58" t="s">
        <v>99</v>
      </c>
      <c r="C71" s="54">
        <v>702802.9974900001</v>
      </c>
      <c r="D71" s="54">
        <v>432618.18414999999</v>
      </c>
      <c r="E71" s="55">
        <f t="shared" si="0"/>
        <v>0.61556109705715301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v>638446.16928999987</v>
      </c>
      <c r="D72" s="24">
        <v>391843.66295000003</v>
      </c>
      <c r="E72" s="26">
        <f t="shared" si="0"/>
        <v>0.6137458125651527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v>19455.9182</v>
      </c>
      <c r="D73" s="24">
        <v>12524.42275</v>
      </c>
      <c r="E73" s="26">
        <f t="shared" si="0"/>
        <v>0.64373331658024757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v>44900.909999999996</v>
      </c>
      <c r="D74" s="24">
        <v>28250.098450000001</v>
      </c>
      <c r="E74" s="26">
        <f t="shared" si="0"/>
        <v>0.62916538773935771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4" t="s">
        <v>106</v>
      </c>
      <c r="B75" s="66" t="s">
        <v>107</v>
      </c>
      <c r="C75" s="54">
        <v>0</v>
      </c>
      <c r="D75" s="54">
        <v>0</v>
      </c>
      <c r="E75" s="65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v>0</v>
      </c>
      <c r="D76" s="24"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4" t="s">
        <v>110</v>
      </c>
      <c r="B77" s="53" t="s">
        <v>111</v>
      </c>
      <c r="C77" s="54">
        <v>1918734.0299</v>
      </c>
      <c r="D77" s="54">
        <v>1124292.0262299997</v>
      </c>
      <c r="E77" s="55">
        <f t="shared" si="0"/>
        <v>0.58595511869281602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v>25300</v>
      </c>
      <c r="D78" s="24">
        <v>17560.953809999999</v>
      </c>
      <c r="E78" s="26">
        <f t="shared" si="0"/>
        <v>0.6941088462450592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v>636000.14642</v>
      </c>
      <c r="D79" s="24">
        <v>416784.37225999997</v>
      </c>
      <c r="E79" s="26">
        <f t="shared" si="0"/>
        <v>0.65532118916331994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v>686292.88147999998</v>
      </c>
      <c r="D80" s="24">
        <v>341667.57421999989</v>
      </c>
      <c r="E80" s="26">
        <f t="shared" si="0"/>
        <v>0.49784513789970997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v>126074.9</v>
      </c>
      <c r="D81" s="24">
        <v>72602.399910000007</v>
      </c>
      <c r="E81" s="26">
        <f>D81/C81</f>
        <v>0.57586720203624997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v>445066.10200000001</v>
      </c>
      <c r="D82" s="24">
        <v>275676.73602999997</v>
      </c>
      <c r="E82" s="26">
        <f t="shared" si="0"/>
        <v>0.61940627423923644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4" t="s">
        <v>122</v>
      </c>
      <c r="B83" s="53" t="s">
        <v>123</v>
      </c>
      <c r="C83" s="54">
        <v>461903.83374999999</v>
      </c>
      <c r="D83" s="54">
        <v>325062.46401</v>
      </c>
      <c r="E83" s="55">
        <f t="shared" si="0"/>
        <v>0.7037448928946024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v>0</v>
      </c>
      <c r="D84" s="24"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v>348317.11528999999</v>
      </c>
      <c r="D85" s="24">
        <v>261964.64790999997</v>
      </c>
      <c r="E85" s="26">
        <f t="shared" si="0"/>
        <v>0.75208663717800617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v>113586.70845999999</v>
      </c>
      <c r="D86" s="24">
        <v>63097.806100000002</v>
      </c>
      <c r="E86" s="26">
        <f t="shared" si="0"/>
        <v>0.55550342954272802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4" t="s">
        <v>130</v>
      </c>
      <c r="B87" s="58" t="s">
        <v>131</v>
      </c>
      <c r="C87" s="54">
        <v>1350815.9</v>
      </c>
      <c r="D87" s="54">
        <v>749523.34097000002</v>
      </c>
      <c r="E87" s="55">
        <f t="shared" si="0"/>
        <v>0.55486712954000617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v>1350815.9</v>
      </c>
      <c r="D88" s="24">
        <v>749523.34097000002</v>
      </c>
      <c r="E88" s="26">
        <f t="shared" si="0"/>
        <v>0.55486712954000617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7" t="s">
        <v>134</v>
      </c>
      <c r="C89" s="68">
        <v>28375269.201789998</v>
      </c>
      <c r="D89" s="68">
        <v>17178860.680979997</v>
      </c>
      <c r="E89" s="69">
        <f t="shared" si="0"/>
        <v>0.60541665909186515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0"/>
      <c r="D90" s="70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v>-1753415.8922400028</v>
      </c>
      <c r="D91" s="16">
        <v>-1003556.2802699991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0"/>
      <c r="D92" s="70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v>0</v>
      </c>
      <c r="D93" s="16"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0">
        <v>0</v>
      </c>
      <c r="D94" s="70"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0">
        <v>0</v>
      </c>
      <c r="D95" s="70"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0"/>
      <c r="D96" s="70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v>99999.479999999981</v>
      </c>
      <c r="D97" s="16">
        <v>1099999.4787499998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0">
        <v>1744786.02</v>
      </c>
      <c r="D98" s="70">
        <v>4511427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0">
        <v>-1644786.54</v>
      </c>
      <c r="D99" s="70">
        <v>-3411427.5212500002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0"/>
      <c r="D100" s="70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v>1408884.75</v>
      </c>
      <c r="D101" s="16">
        <v>345000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0">
        <v>7131674.8799999999</v>
      </c>
      <c r="D102" s="70">
        <v>4032790.13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0">
        <v>-5722790.1299999999</v>
      </c>
      <c r="D103" s="70">
        <v>-3687790.13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0"/>
      <c r="D104" s="70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v>197570.37342000008</v>
      </c>
      <c r="D105" s="16">
        <v>-441467.48729999736</v>
      </c>
      <c r="E105" s="18"/>
      <c r="F105" s="6"/>
      <c r="G105" s="71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0">
        <v>-35545275.498369999</v>
      </c>
      <c r="D106" s="70">
        <v>-24889784.291189998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0">
        <v>-35742845.871789999</v>
      </c>
      <c r="D107" s="70">
        <v>-24448316.803890001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0"/>
      <c r="D108" s="70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v>46961.288820000002</v>
      </c>
      <c r="D109" s="16"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49.5" customHeight="1" x14ac:dyDescent="0.25">
      <c r="A110" s="10"/>
      <c r="B110" s="72" t="s">
        <v>149</v>
      </c>
      <c r="C110" s="73">
        <v>46937</v>
      </c>
      <c r="D110" s="74"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5" t="s">
        <v>150</v>
      </c>
      <c r="C111" s="24">
        <v>46937</v>
      </c>
      <c r="D111" s="70"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6" t="s">
        <v>151</v>
      </c>
      <c r="C112" s="77">
        <v>0</v>
      </c>
      <c r="D112" s="78"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5"/>
      <c r="C113" s="70"/>
      <c r="D113" s="70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79" t="s">
        <v>152</v>
      </c>
      <c r="C114" s="74">
        <v>24.288820000000001</v>
      </c>
      <c r="D114" s="74"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0" t="s">
        <v>153</v>
      </c>
      <c r="C115" s="81">
        <v>24.288820000000001</v>
      </c>
      <c r="D115" s="82"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0"/>
      <c r="D116" s="70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0"/>
      <c r="D117" s="70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2.25" customHeight="1" x14ac:dyDescent="0.25">
      <c r="A118" s="10"/>
      <c r="B118" s="32" t="s">
        <v>154</v>
      </c>
      <c r="C118" s="16">
        <v>1753415.89224</v>
      </c>
      <c r="D118" s="16">
        <v>1003556.2802700024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3"/>
      <c r="C119" s="84"/>
      <c r="D119" s="84"/>
      <c r="E119" s="85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399" spans="7:7" x14ac:dyDescent="0.2">
      <c r="G399" s="86"/>
    </row>
    <row r="484" spans="1:15" s="5" customFormat="1" ht="18.75" x14ac:dyDescent="0.3">
      <c r="A484" s="1"/>
      <c r="B484" s="2"/>
      <c r="C484" s="3"/>
      <c r="D484" s="87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s="5" customFormat="1" ht="18.75" x14ac:dyDescent="0.3">
      <c r="A485" s="1"/>
      <c r="B485" s="2"/>
      <c r="C485" s="3"/>
      <c r="D485" s="87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8" spans="1:15" s="5" customFormat="1" x14ac:dyDescent="0.2">
      <c r="A488" s="1"/>
      <c r="B488" s="2"/>
      <c r="C488" s="3"/>
      <c r="D488" s="88"/>
      <c r="F488" s="3"/>
      <c r="G488" s="3"/>
      <c r="H488" s="3"/>
      <c r="I488" s="3"/>
      <c r="J488" s="3"/>
      <c r="K488" s="3"/>
      <c r="L488" s="3"/>
      <c r="M488" s="3"/>
      <c r="N488" s="3"/>
      <c r="O488" s="3"/>
    </row>
  </sheetData>
  <mergeCells count="1">
    <mergeCell ref="B2:E2"/>
  </mergeCells>
  <pageMargins left="0.17" right="0.16" top="0.17" bottom="0.25" header="0.17" footer="0.21"/>
  <pageSetup paperSize="9" scale="93" fitToHeight="2" orientation="portrait" r:id="rId1"/>
  <rowBreaks count="1" manualBreakCount="1"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2016-08-31T16:00:00+00:00</date>
    <mode xmlns="2e57be2a-8b9e-4309-8c8e-fd8fbfe13bc4">месяц</mode>
    <page xmlns="2e57be2a-8b9e-4309-8c8e-fd8fbfe13bc4">Исполнение бюджета</page>
  </documentManagement>
</p:properties>
</file>

<file path=customXml/itemProps1.xml><?xml version="1.0" encoding="utf-8"?>
<ds:datastoreItem xmlns:ds="http://schemas.openxmlformats.org/officeDocument/2006/customXml" ds:itemID="{2C6A31A2-540C-4BEB-9836-AA9A7B009DDE}"/>
</file>

<file path=customXml/itemProps2.xml><?xml version="1.0" encoding="utf-8"?>
<ds:datastoreItem xmlns:ds="http://schemas.openxmlformats.org/officeDocument/2006/customXml" ds:itemID="{F2A675DD-7865-4692-A8D6-CB87153556B0}"/>
</file>

<file path=customXml/itemProps3.xml><?xml version="1.0" encoding="utf-8"?>
<ds:datastoreItem xmlns:ds="http://schemas.openxmlformats.org/officeDocument/2006/customXml" ds:itemID="{92535D94-B3AF-44C7-904C-4EAED3164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01.09.2016</vt:lpstr>
      <vt:lpstr>'на 01.09.2016'!Область_печати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Гомонова Людмила Алексеевна</dc:creator>
  <cp:lastModifiedBy>Богданов Филипп Владимирович</cp:lastModifiedBy>
  <cp:lastPrinted>2016-09-12T07:47:08Z</cp:lastPrinted>
  <dcterms:created xsi:type="dcterms:W3CDTF">2016-09-12T05:42:36Z</dcterms:created>
  <dcterms:modified xsi:type="dcterms:W3CDTF">2016-09-15T02:00:53Z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