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1880" windowHeight="11760"/>
  </bookViews>
  <sheets>
    <sheet name="2015" sheetId="4" r:id="rId1"/>
  </sheets>
  <definedNames>
    <definedName name="_xlnm.Print_Area" localSheetId="0">'2015'!$A$1:$J$13</definedName>
  </definedNames>
  <calcPr calcId="145621"/>
</workbook>
</file>

<file path=xl/calcChain.xml><?xml version="1.0" encoding="utf-8"?>
<calcChain xmlns="http://schemas.openxmlformats.org/spreadsheetml/2006/main">
  <c r="I11" i="4" l="1"/>
  <c r="H6" i="4" l="1"/>
  <c r="H8" i="4"/>
  <c r="H7" i="4"/>
  <c r="H9" i="4"/>
  <c r="H11" i="4"/>
  <c r="H10" i="4"/>
  <c r="H5" i="4"/>
  <c r="G6" i="4"/>
  <c r="G8" i="4"/>
  <c r="G7" i="4"/>
  <c r="G9" i="4"/>
  <c r="G11" i="4"/>
  <c r="G10" i="4"/>
  <c r="G5" i="4"/>
  <c r="J6" i="4"/>
  <c r="J8" i="4"/>
  <c r="J7" i="4"/>
  <c r="J9" i="4"/>
  <c r="J11" i="4"/>
  <c r="J10" i="4"/>
  <c r="J5" i="4"/>
  <c r="E6" i="4"/>
  <c r="E8" i="4"/>
  <c r="E7" i="4"/>
  <c r="E9" i="4"/>
  <c r="E11" i="4"/>
  <c r="E10" i="4"/>
  <c r="E5" i="4"/>
</calcChain>
</file>

<file path=xl/sharedStrings.xml><?xml version="1.0" encoding="utf-8"?>
<sst xmlns="http://schemas.openxmlformats.org/spreadsheetml/2006/main" count="23" uniqueCount="23">
  <si>
    <t>№</t>
  </si>
  <si>
    <t>Город</t>
  </si>
  <si>
    <t>Дефицит (-)/
Профицит(+)</t>
  </si>
  <si>
    <t>Доходы на 1 жителя, тыс. руб.</t>
  </si>
  <si>
    <t>Расходы на 1 жителя, тыс.руб.</t>
  </si>
  <si>
    <t>Плотность насления чел./км2</t>
  </si>
  <si>
    <t>Доходы, млн.руб.</t>
  </si>
  <si>
    <t>Расходы, млн.руб.</t>
  </si>
  <si>
    <t>Красноярск</t>
  </si>
  <si>
    <t>Норильск</t>
  </si>
  <si>
    <t>Ачинск</t>
  </si>
  <si>
    <t>Лесосибирск</t>
  </si>
  <si>
    <t>Канск</t>
  </si>
  <si>
    <t>Сосновоборск</t>
  </si>
  <si>
    <t>Шарыпово</t>
  </si>
  <si>
    <t>4=2-3</t>
  </si>
  <si>
    <t>6=2/5</t>
  </si>
  <si>
    <t>7=3/5</t>
  </si>
  <si>
    <t>9=5/8</t>
  </si>
  <si>
    <t>Площадь, км2*</t>
  </si>
  <si>
    <t>* информация с сайта wikipedia.org</t>
  </si>
  <si>
    <t>Основные показатели городов Красноярского края на 2015 год</t>
  </si>
  <si>
    <t>Численность насления чел.*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</si>
</sst>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view="pageBreakPreview" zoomScaleNormal="100" zoomScaleSheetLayoutView="100" workbookViewId="0">
      <selection activeCell="B3" sqref="B3"/>
    </sheetView>
  </sheetViews>
  <sheetFormatPr defaultRowHeight="18.75" x14ac:dyDescent="0.3"/>
  <cols>
    <col min="1" max="1" width="4.33203125" style="1" customWidth="1"/>
    <col min="2" max="2" width="14.44140625" customWidth="1"/>
    <col min="3" max="4" width="12.77734375" customWidth="1"/>
    <col min="5" max="5" width="13.21875" customWidth="1"/>
    <col min="6" max="6" width="12.88671875" customWidth="1"/>
    <col min="7" max="10" width="10.77734375" customWidth="1"/>
  </cols>
  <sheetData>
    <row r="1" spans="1:10" x14ac:dyDescent="0.3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s="2" customFormat="1" ht="75" x14ac:dyDescent="0.3">
      <c r="A3" s="3" t="s">
        <v>0</v>
      </c>
      <c r="B3" s="3" t="s">
        <v>1</v>
      </c>
      <c r="C3" s="3" t="s">
        <v>6</v>
      </c>
      <c r="D3" s="3" t="s">
        <v>7</v>
      </c>
      <c r="E3" s="3" t="s">
        <v>2</v>
      </c>
      <c r="F3" s="3" t="s">
        <v>22</v>
      </c>
      <c r="G3" s="3" t="s">
        <v>3</v>
      </c>
      <c r="H3" s="3" t="s">
        <v>4</v>
      </c>
      <c r="I3" s="3" t="s">
        <v>19</v>
      </c>
      <c r="J3" s="3" t="s">
        <v>5</v>
      </c>
    </row>
    <row r="4" spans="1:10" s="7" customFormat="1" ht="12.75" x14ac:dyDescent="0.3">
      <c r="A4" s="6"/>
      <c r="B4" s="6">
        <v>1</v>
      </c>
      <c r="C4" s="6">
        <v>2</v>
      </c>
      <c r="D4" s="6">
        <v>3</v>
      </c>
      <c r="E4" s="6" t="s">
        <v>15</v>
      </c>
      <c r="F4" s="6">
        <v>5</v>
      </c>
      <c r="G4" s="6" t="s">
        <v>16</v>
      </c>
      <c r="H4" s="6" t="s">
        <v>17</v>
      </c>
      <c r="I4" s="6">
        <v>8</v>
      </c>
      <c r="J4" s="6" t="s">
        <v>18</v>
      </c>
    </row>
    <row r="5" spans="1:10" x14ac:dyDescent="0.3">
      <c r="A5" s="5">
        <v>1</v>
      </c>
      <c r="B5" s="4" t="s">
        <v>8</v>
      </c>
      <c r="C5" s="8">
        <v>24993.288420000001</v>
      </c>
      <c r="D5" s="8">
        <v>26207.684730000001</v>
      </c>
      <c r="E5" s="8">
        <f>C5-D5</f>
        <v>-1214.3963100000001</v>
      </c>
      <c r="F5" s="9">
        <v>1035528</v>
      </c>
      <c r="G5" s="8">
        <f>C5*1000/F5</f>
        <v>24.135792001761423</v>
      </c>
      <c r="H5" s="8">
        <f>D5*1000/F5</f>
        <v>25.30852350684868</v>
      </c>
      <c r="I5" s="8">
        <v>359.3</v>
      </c>
      <c r="J5" s="10">
        <f>F5/I5</f>
        <v>2882.0706930141941</v>
      </c>
    </row>
    <row r="6" spans="1:10" x14ac:dyDescent="0.3">
      <c r="A6" s="5">
        <v>2</v>
      </c>
      <c r="B6" s="4" t="s">
        <v>9</v>
      </c>
      <c r="C6" s="8">
        <v>14434.9</v>
      </c>
      <c r="D6" s="8">
        <v>15172</v>
      </c>
      <c r="E6" s="8">
        <f t="shared" ref="E6:E11" si="0">C6-D6</f>
        <v>-737.10000000000036</v>
      </c>
      <c r="F6" s="9">
        <v>176559</v>
      </c>
      <c r="G6" s="8">
        <f t="shared" ref="G6:G11" si="1">C6*1000/F6</f>
        <v>81.75680650660685</v>
      </c>
      <c r="H6" s="8">
        <f t="shared" ref="H6:H11" si="2">D6*1000/F6</f>
        <v>85.931614927587944</v>
      </c>
      <c r="I6" s="8">
        <v>26.07</v>
      </c>
      <c r="J6" s="10">
        <f t="shared" ref="J6:J11" si="3">F6/I6</f>
        <v>6772.4971231300342</v>
      </c>
    </row>
    <row r="7" spans="1:10" x14ac:dyDescent="0.3">
      <c r="A7" s="5">
        <v>3</v>
      </c>
      <c r="B7" s="4" t="s">
        <v>12</v>
      </c>
      <c r="C7" s="8">
        <v>2139.6311752299998</v>
      </c>
      <c r="D7" s="8">
        <v>2182.4119953499999</v>
      </c>
      <c r="E7" s="8">
        <f>C7-D7</f>
        <v>-42.780820120000044</v>
      </c>
      <c r="F7" s="9">
        <v>92142</v>
      </c>
      <c r="G7" s="8">
        <f>C7*1000/F7</f>
        <v>23.221019461591887</v>
      </c>
      <c r="H7" s="8">
        <f>D7*1000/F7</f>
        <v>23.685311750884505</v>
      </c>
      <c r="I7" s="8">
        <v>96.3</v>
      </c>
      <c r="J7" s="10">
        <f>F7/I7</f>
        <v>956.82242990654208</v>
      </c>
    </row>
    <row r="8" spans="1:10" x14ac:dyDescent="0.3">
      <c r="A8" s="5">
        <v>4</v>
      </c>
      <c r="B8" s="4" t="s">
        <v>10</v>
      </c>
      <c r="C8" s="8">
        <v>2117</v>
      </c>
      <c r="D8" s="8">
        <v>2126</v>
      </c>
      <c r="E8" s="8">
        <f t="shared" si="0"/>
        <v>-9</v>
      </c>
      <c r="F8" s="9">
        <v>106502</v>
      </c>
      <c r="G8" s="8">
        <f t="shared" si="1"/>
        <v>19.877560984770238</v>
      </c>
      <c r="H8" s="8">
        <f t="shared" si="2"/>
        <v>19.962066440066852</v>
      </c>
      <c r="I8" s="8">
        <v>103.21</v>
      </c>
      <c r="J8" s="10">
        <f t="shared" si="3"/>
        <v>1031.8961340955334</v>
      </c>
    </row>
    <row r="9" spans="1:10" x14ac:dyDescent="0.3">
      <c r="A9" s="5">
        <v>5</v>
      </c>
      <c r="B9" s="4" t="s">
        <v>11</v>
      </c>
      <c r="C9" s="8">
        <v>1532.0050000000001</v>
      </c>
      <c r="D9" s="8">
        <v>1548.0540000000001</v>
      </c>
      <c r="E9" s="8">
        <f t="shared" si="0"/>
        <v>-16.048999999999978</v>
      </c>
      <c r="F9" s="9">
        <v>60277</v>
      </c>
      <c r="G9" s="8">
        <f t="shared" si="1"/>
        <v>25.416079101481493</v>
      </c>
      <c r="H9" s="8">
        <f t="shared" si="2"/>
        <v>25.682333228262852</v>
      </c>
      <c r="I9" s="8">
        <v>277</v>
      </c>
      <c r="J9" s="10">
        <f t="shared" si="3"/>
        <v>217.60649819494586</v>
      </c>
    </row>
    <row r="10" spans="1:10" x14ac:dyDescent="0.3">
      <c r="A10" s="5">
        <v>6</v>
      </c>
      <c r="B10" s="4" t="s">
        <v>14</v>
      </c>
      <c r="C10" s="8">
        <v>822.73389999999995</v>
      </c>
      <c r="D10" s="8">
        <v>827.73389999999995</v>
      </c>
      <c r="E10" s="8">
        <f>C10-D10</f>
        <v>-5</v>
      </c>
      <c r="F10" s="9">
        <v>37411</v>
      </c>
      <c r="G10" s="8">
        <f>C10*1000/F10</f>
        <v>21.991764454304882</v>
      </c>
      <c r="H10" s="8">
        <f>D10*1000/F10</f>
        <v>22.125414984897489</v>
      </c>
      <c r="I10" s="8">
        <v>30</v>
      </c>
      <c r="J10" s="10">
        <f>F10/I10</f>
        <v>1247.0333333333333</v>
      </c>
    </row>
    <row r="11" spans="1:10" x14ac:dyDescent="0.3">
      <c r="A11" s="5">
        <v>7</v>
      </c>
      <c r="B11" s="4" t="s">
        <v>13</v>
      </c>
      <c r="C11" s="8">
        <v>575.77790000000005</v>
      </c>
      <c r="D11" s="8">
        <v>600.30409999999995</v>
      </c>
      <c r="E11" s="8">
        <f t="shared" si="0"/>
        <v>-24.526199999999903</v>
      </c>
      <c r="F11" s="9">
        <v>36568</v>
      </c>
      <c r="G11" s="8">
        <f t="shared" si="1"/>
        <v>15.745403084664188</v>
      </c>
      <c r="H11" s="8">
        <f t="shared" si="2"/>
        <v>16.416104244147888</v>
      </c>
      <c r="I11" s="8">
        <f>2664.1*10000/1000000</f>
        <v>26.640999999999998</v>
      </c>
      <c r="J11" s="10">
        <f t="shared" si="3"/>
        <v>1372.6211478548103</v>
      </c>
    </row>
    <row r="13" spans="1:10" x14ac:dyDescent="0.3">
      <c r="A13" s="11" t="s">
        <v>20</v>
      </c>
    </row>
  </sheetData>
  <mergeCells count="1">
    <mergeCell ref="A1:J1"/>
  </mergeCells>
  <pageMargins left="0.39370078740157483" right="0.39370078740157483" top="0.39370078740157483" bottom="0.39370078740157483" header="0" footer="0"/>
  <pageSetup paperSize="9" scale="97" fitToHeight="0" orientation="landscape" r:id="rId1"/>
  <headerFooter differentFirst="1">
    <firstHeader>&amp;L&amp;8&amp;D &amp;T</firstHeader>
    <firstFooter>&amp;L&amp;8&amp;Z&amp;F\&amp;A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 - О.В.</dc:creator>
  <cp:lastModifiedBy>Богданов Филипп Владимирович</cp:lastModifiedBy>
  <cp:lastPrinted>2015-03-16T07:03:51Z</cp:lastPrinted>
  <dcterms:created xsi:type="dcterms:W3CDTF">2015-03-16T03:18:53Z</dcterms:created>
  <dcterms:modified xsi:type="dcterms:W3CDTF">2015-03-18T11:00:38Z</dcterms:modified>
</cp:coreProperties>
</file>