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H5" i="1"/>
  <c r="G5" i="1"/>
  <c r="E6" i="1"/>
  <c r="J6" i="1"/>
  <c r="E7" i="1"/>
  <c r="J7" i="1"/>
  <c r="E8" i="1"/>
  <c r="J8" i="1"/>
  <c r="E9" i="1"/>
  <c r="J9" i="1"/>
  <c r="E10" i="1"/>
  <c r="J10" i="1"/>
  <c r="E11" i="1"/>
  <c r="J11" i="1"/>
  <c r="J5" i="1"/>
  <c r="E5" i="1"/>
</calcChain>
</file>

<file path=xl/sharedStrings.xml><?xml version="1.0" encoding="utf-8"?>
<sst xmlns="http://schemas.openxmlformats.org/spreadsheetml/2006/main" count="24" uniqueCount="24">
  <si>
    <t>№</t>
  </si>
  <si>
    <t>Город</t>
  </si>
  <si>
    <t>Доходы, млн.руб.</t>
  </si>
  <si>
    <t>Расходы, млн.руб.</t>
  </si>
  <si>
    <t>Дефицит (-)/
Профицит(+)</t>
  </si>
  <si>
    <t>Численность населения чел.*</t>
  </si>
  <si>
    <t>Доходы на 1 жителя, тыс. руб.</t>
  </si>
  <si>
    <t>Расходы на 1 жителя, тыс.руб.</t>
  </si>
  <si>
    <t>Плотность населения чел./км2</t>
  </si>
  <si>
    <t>А</t>
  </si>
  <si>
    <t>4=2-3</t>
  </si>
  <si>
    <t>6=2/5</t>
  </si>
  <si>
    <t>7=3/5</t>
  </si>
  <si>
    <t>9=5/8</t>
  </si>
  <si>
    <t>Красноярск</t>
  </si>
  <si>
    <t>Норильск</t>
  </si>
  <si>
    <t>Канск</t>
  </si>
  <si>
    <t>Ачинск</t>
  </si>
  <si>
    <t>Лесосибирск</t>
  </si>
  <si>
    <t>Шарыпово</t>
  </si>
  <si>
    <t>Сосновоборск</t>
  </si>
  <si>
    <t>Основные показатели городов Красноярского края на 2017 год</t>
  </si>
  <si>
    <t>Площадь, кв км*</t>
  </si>
  <si>
    <t>* информация официального сайта Территориального органа Федеральной службы государственной статистики по Красноярскому краю по состоянию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</si>
</sst>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right"/>
    </xf>
    <xf numFmtId="3" fontId="1" fillId="0" borderId="1" xfId="1" applyNumberForma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5" fillId="0" borderId="0" xfId="0" applyFont="1"/>
    <xf numFmtId="4" fontId="1" fillId="0" borderId="1" xfId="1" applyNumberFormat="1" applyFont="1" applyBorder="1" applyAlignment="1">
      <alignment horizontal="right"/>
    </xf>
    <xf numFmtId="0" fontId="6" fillId="0" borderId="0" xfId="0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8.85546875" customWidth="1"/>
    <col min="2" max="2" width="24" customWidth="1"/>
    <col min="3" max="4" width="12.5703125" customWidth="1"/>
    <col min="5" max="5" width="16.5703125" customWidth="1"/>
    <col min="6" max="6" width="17" customWidth="1"/>
    <col min="7" max="9" width="12.5703125" customWidth="1"/>
    <col min="10" max="10" width="13.85546875" customWidth="1"/>
  </cols>
  <sheetData>
    <row r="1" spans="1:10" ht="18.75" x14ac:dyDescent="0.3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22</v>
      </c>
      <c r="J3" s="1" t="s">
        <v>8</v>
      </c>
    </row>
    <row r="4" spans="1:10" x14ac:dyDescent="0.25">
      <c r="A4" s="4" t="s">
        <v>9</v>
      </c>
      <c r="B4" s="4">
        <v>1</v>
      </c>
      <c r="C4" s="4">
        <v>2</v>
      </c>
      <c r="D4" s="4">
        <v>3</v>
      </c>
      <c r="E4" s="4" t="s">
        <v>10</v>
      </c>
      <c r="F4" s="4">
        <v>5</v>
      </c>
      <c r="G4" s="4" t="s">
        <v>11</v>
      </c>
      <c r="H4" s="4" t="s">
        <v>12</v>
      </c>
      <c r="I4" s="4">
        <v>8</v>
      </c>
      <c r="J4" s="4" t="s">
        <v>13</v>
      </c>
    </row>
    <row r="5" spans="1:10" ht="18.75" x14ac:dyDescent="0.3">
      <c r="A5" s="3">
        <v>1</v>
      </c>
      <c r="B5" s="2" t="s">
        <v>14</v>
      </c>
      <c r="C5" s="7">
        <v>24779.4</v>
      </c>
      <c r="D5" s="7">
        <v>25279.4</v>
      </c>
      <c r="E5" s="5">
        <f>+C5-D5</f>
        <v>-500</v>
      </c>
      <c r="F5" s="8">
        <v>1067861</v>
      </c>
      <c r="G5" s="5">
        <f>+C5/F5*1000</f>
        <v>23.204705481331374</v>
      </c>
      <c r="H5" s="5">
        <f>+D5/F5*1000</f>
        <v>23.672931214830395</v>
      </c>
      <c r="I5" s="11">
        <v>379.49</v>
      </c>
      <c r="J5" s="6">
        <f>+F5/I5</f>
        <v>2813.9371261429815</v>
      </c>
    </row>
    <row r="6" spans="1:10" ht="18.75" x14ac:dyDescent="0.3">
      <c r="A6" s="3">
        <v>2</v>
      </c>
      <c r="B6" s="2" t="s">
        <v>15</v>
      </c>
      <c r="C6" s="7">
        <v>16171.2</v>
      </c>
      <c r="D6" s="7">
        <v>17784.400000000001</v>
      </c>
      <c r="E6" s="5">
        <f t="shared" ref="E6:E11" si="0">+C6-D6</f>
        <v>-1613.2000000000007</v>
      </c>
      <c r="F6" s="8">
        <v>178106</v>
      </c>
      <c r="G6" s="5">
        <f t="shared" ref="G6:G11" si="1">+C6/F6*1000</f>
        <v>90.795369049891647</v>
      </c>
      <c r="H6" s="5">
        <f t="shared" ref="H6:H11" si="2">+D6/F6*1000</f>
        <v>99.852896589671317</v>
      </c>
      <c r="I6" s="11">
        <v>4509.01</v>
      </c>
      <c r="J6" s="6">
        <f t="shared" ref="J6:J11" si="3">+F6/I6</f>
        <v>39.500023286708164</v>
      </c>
    </row>
    <row r="7" spans="1:10" ht="18.75" x14ac:dyDescent="0.3">
      <c r="A7" s="3">
        <v>3</v>
      </c>
      <c r="B7" s="2" t="s">
        <v>16</v>
      </c>
      <c r="C7" s="7">
        <v>1906</v>
      </c>
      <c r="D7" s="7">
        <v>1827.9</v>
      </c>
      <c r="E7" s="5">
        <f t="shared" si="0"/>
        <v>78.099999999999909</v>
      </c>
      <c r="F7" s="8">
        <v>91018</v>
      </c>
      <c r="G7" s="5">
        <f t="shared" si="1"/>
        <v>20.940912786481796</v>
      </c>
      <c r="H7" s="5">
        <f t="shared" si="2"/>
        <v>20.08284075677339</v>
      </c>
      <c r="I7" s="11">
        <v>91.8</v>
      </c>
      <c r="J7" s="6">
        <f t="shared" si="3"/>
        <v>991.48148148148152</v>
      </c>
    </row>
    <row r="8" spans="1:10" ht="18.75" x14ac:dyDescent="0.3">
      <c r="A8" s="3">
        <v>4</v>
      </c>
      <c r="B8" s="2" t="s">
        <v>17</v>
      </c>
      <c r="C8" s="9">
        <v>2303.8000000000002</v>
      </c>
      <c r="D8" s="9">
        <v>2321.8000000000002</v>
      </c>
      <c r="E8" s="5">
        <f t="shared" si="0"/>
        <v>-18</v>
      </c>
      <c r="F8" s="8">
        <v>106626</v>
      </c>
      <c r="G8" s="5">
        <f t="shared" si="1"/>
        <v>21.606362425674792</v>
      </c>
      <c r="H8" s="5">
        <f t="shared" si="2"/>
        <v>21.775176786149721</v>
      </c>
      <c r="I8" s="11">
        <v>101.75</v>
      </c>
      <c r="J8" s="6">
        <f t="shared" si="3"/>
        <v>1047.921375921376</v>
      </c>
    </row>
    <row r="9" spans="1:10" ht="18.75" x14ac:dyDescent="0.3">
      <c r="A9" s="3">
        <v>5</v>
      </c>
      <c r="B9" s="2" t="s">
        <v>18</v>
      </c>
      <c r="C9" s="9">
        <v>1614.6</v>
      </c>
      <c r="D9" s="9">
        <v>1625.4</v>
      </c>
      <c r="E9" s="5">
        <f t="shared" si="0"/>
        <v>-10.800000000000182</v>
      </c>
      <c r="F9" s="8">
        <v>64697</v>
      </c>
      <c r="G9" s="5">
        <f t="shared" si="1"/>
        <v>24.956334915065614</v>
      </c>
      <c r="H9" s="5">
        <f t="shared" si="2"/>
        <v>25.123266921186456</v>
      </c>
      <c r="I9" s="11">
        <v>270.83</v>
      </c>
      <c r="J9" s="6">
        <f t="shared" si="3"/>
        <v>238.88417088210318</v>
      </c>
    </row>
    <row r="10" spans="1:10" ht="18.75" x14ac:dyDescent="0.3">
      <c r="A10" s="3">
        <v>6</v>
      </c>
      <c r="B10" s="2" t="s">
        <v>19</v>
      </c>
      <c r="C10" s="9">
        <v>922.7</v>
      </c>
      <c r="D10" s="9">
        <v>927.7</v>
      </c>
      <c r="E10" s="5">
        <f t="shared" si="0"/>
        <v>-5</v>
      </c>
      <c r="F10" s="8">
        <v>46956</v>
      </c>
      <c r="G10" s="5">
        <f t="shared" si="1"/>
        <v>19.650310929380698</v>
      </c>
      <c r="H10" s="5">
        <f t="shared" si="2"/>
        <v>19.756793594002897</v>
      </c>
      <c r="I10" s="11">
        <v>28.97</v>
      </c>
      <c r="J10" s="6">
        <f t="shared" si="3"/>
        <v>1620.8491542975491</v>
      </c>
    </row>
    <row r="11" spans="1:10" ht="18.75" x14ac:dyDescent="0.3">
      <c r="A11" s="3">
        <v>7</v>
      </c>
      <c r="B11" s="2" t="s">
        <v>20</v>
      </c>
      <c r="C11" s="9">
        <v>776.6</v>
      </c>
      <c r="D11" s="9">
        <v>790.3</v>
      </c>
      <c r="E11" s="5">
        <f t="shared" si="0"/>
        <v>-13.699999999999932</v>
      </c>
      <c r="F11" s="8">
        <v>38415</v>
      </c>
      <c r="G11" s="5">
        <f t="shared" si="1"/>
        <v>20.216061434335547</v>
      </c>
      <c r="H11" s="5">
        <f t="shared" si="2"/>
        <v>20.57269295847976</v>
      </c>
      <c r="I11" s="11">
        <v>26.64</v>
      </c>
      <c r="J11" s="6">
        <f t="shared" si="3"/>
        <v>1442.0045045045044</v>
      </c>
    </row>
    <row r="13" spans="1:10" ht="39" customHeight="1" x14ac:dyDescent="0.25">
      <c r="A13" s="14" t="s">
        <v>23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2.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6.5" x14ac:dyDescent="0.25">
      <c r="C15" s="12"/>
    </row>
    <row r="16" spans="1:10" ht="18.75" x14ac:dyDescent="0.3">
      <c r="C16" s="10"/>
    </row>
  </sheetData>
  <mergeCells count="3">
    <mergeCell ref="A1:J1"/>
    <mergeCell ref="A13:J13"/>
    <mergeCell ref="A14:J14"/>
  </mergeCells>
  <pageMargins left="0.15748031496062992" right="0.15748031496062992" top="0.74803149606299213" bottom="0.74803149606299213" header="0.31496062992125984" footer="0.31496062992125984"/>
  <pageSetup paperSize="9" orientation="landscape" r:id="rId1"/>
  <headerFooter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Елена Николаевна</dc:creator>
  <cp:lastModifiedBy>Богданов Филипп Владимирович</cp:lastModifiedBy>
  <cp:lastPrinted>2017-02-09T02:49:26Z</cp:lastPrinted>
  <dcterms:created xsi:type="dcterms:W3CDTF">2017-02-07T05:32:28Z</dcterms:created>
  <dcterms:modified xsi:type="dcterms:W3CDTF">2017-02-14T08:51:16Z</dcterms:modified>
</cp:coreProperties>
</file>